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220" activeTab="0"/>
  </bookViews>
  <sheets>
    <sheet name="Ejemplo de presupuesto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<sst xmlns="http://schemas.openxmlformats.org/spreadsheetml/2006/main" count="31" uniqueCount="24">
  <si>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Partida</t>
  </si>
  <si>
    <t>Unidades</t>
  </si>
  <si>
    <t>Tipo</t>
  </si>
  <si>
    <t>Precio unitario</t>
  </si>
  <si>
    <t>Total</t>
  </si>
  <si>
    <t>Aportación propia</t>
  </si>
  <si>
    <t>Ayto de allí</t>
  </si>
  <si>
    <t>Consejería de Acá</t>
  </si>
  <si>
    <t>¿Coincide?</t>
  </si>
  <si>
    <t>1. Alquileres</t>
  </si>
  <si>
    <t>1.1. Local</t>
  </si>
  <si>
    <t>meses</t>
  </si>
  <si>
    <t>2. Bienes y equipos</t>
  </si>
  <si>
    <t>2.1. Ordenador portatil</t>
  </si>
  <si>
    <t>unidad</t>
  </si>
  <si>
    <t>3. Personal</t>
  </si>
  <si>
    <t>4. Gastos corrientes</t>
  </si>
  <si>
    <t>3.1. Educador social</t>
  </si>
  <si>
    <t>3.2. Trabajador social</t>
  </si>
  <si>
    <t>3.3. Filósofo</t>
  </si>
  <si>
    <t>4.1. Luz</t>
  </si>
  <si>
    <t>4.2. Agua</t>
  </si>
  <si>
    <t>4.3. Teléfono</t>
  </si>
  <si>
    <t>2 x 6 meses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</si>
</sst>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3.7109375" style="0" customWidth="1"/>
    <col min="4" max="4" width="14.7109375" style="0" customWidth="1"/>
  </cols>
  <sheetData>
    <row r="1" spans="1:10" s="1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</v>
      </c>
      <c r="J1" s="2" t="s">
        <v>8</v>
      </c>
    </row>
    <row r="2" spans="1:10" s="1" customFormat="1" ht="25.5">
      <c r="A2" s="2" t="s">
        <v>9</v>
      </c>
      <c r="B2" s="3"/>
      <c r="C2" s="3"/>
      <c r="D2" s="4"/>
      <c r="E2" s="4">
        <f>SUM(E3)</f>
        <v>3600</v>
      </c>
      <c r="F2" s="4">
        <f>SUM(F3)</f>
        <v>3600</v>
      </c>
      <c r="G2" s="4">
        <f>SUM(G3)</f>
        <v>0</v>
      </c>
      <c r="H2" s="4">
        <f>SUM(H3)</f>
        <v>0</v>
      </c>
      <c r="I2" s="4">
        <f>SUM(F2:H2)</f>
        <v>3600</v>
      </c>
      <c r="J2" s="3">
        <f>IF(E2=I2,,"Error")</f>
        <v>0</v>
      </c>
    </row>
    <row r="3" spans="1:10" ht="12.75">
      <c r="A3" s="5" t="s">
        <v>10</v>
      </c>
      <c r="B3" s="6">
        <v>12</v>
      </c>
      <c r="C3" s="6" t="s">
        <v>11</v>
      </c>
      <c r="D3" s="7">
        <v>300</v>
      </c>
      <c r="E3" s="7">
        <f aca="true" t="shared" si="0" ref="E3:E13">B3*D3</f>
        <v>3600</v>
      </c>
      <c r="F3" s="7">
        <v>3600</v>
      </c>
      <c r="G3" s="7"/>
      <c r="H3" s="7"/>
      <c r="I3" s="7">
        <f aca="true" t="shared" si="1" ref="I3:I13">SUM(F3:H3)</f>
        <v>3600</v>
      </c>
      <c r="J3" s="6">
        <f aca="true" t="shared" si="2" ref="J3:J14">IF(E3=I3,,"Error")</f>
        <v>0</v>
      </c>
    </row>
    <row r="4" spans="1:10" s="1" customFormat="1" ht="25.5">
      <c r="A4" s="2" t="s">
        <v>12</v>
      </c>
      <c r="B4" s="3"/>
      <c r="C4" s="3"/>
      <c r="D4" s="4"/>
      <c r="E4" s="4">
        <f>SUM(E5)</f>
        <v>400</v>
      </c>
      <c r="F4" s="4">
        <f>SUM(F5)</f>
        <v>400</v>
      </c>
      <c r="G4" s="4">
        <f>SUM(G5)</f>
        <v>0</v>
      </c>
      <c r="H4" s="4">
        <f>SUM(H5)</f>
        <v>0</v>
      </c>
      <c r="I4" s="4">
        <f t="shared" si="1"/>
        <v>400</v>
      </c>
      <c r="J4" s="3">
        <f t="shared" si="2"/>
        <v>0</v>
      </c>
    </row>
    <row r="5" spans="1:10" ht="38.25">
      <c r="A5" s="5" t="s">
        <v>13</v>
      </c>
      <c r="B5" s="6">
        <v>1</v>
      </c>
      <c r="C5" s="6" t="s">
        <v>14</v>
      </c>
      <c r="D5" s="7">
        <v>400</v>
      </c>
      <c r="E5" s="7">
        <f t="shared" si="0"/>
        <v>400</v>
      </c>
      <c r="F5" s="7">
        <v>400</v>
      </c>
      <c r="G5" s="7"/>
      <c r="H5" s="7"/>
      <c r="I5" s="7">
        <f t="shared" si="1"/>
        <v>400</v>
      </c>
      <c r="J5" s="6">
        <f t="shared" si="2"/>
        <v>0</v>
      </c>
    </row>
    <row r="6" spans="1:10" s="1" customFormat="1" ht="12.75">
      <c r="A6" s="2" t="s">
        <v>15</v>
      </c>
      <c r="B6" s="3"/>
      <c r="C6" s="3"/>
      <c r="D6" s="4"/>
      <c r="E6" s="4">
        <f>SUM(E7:E9)</f>
        <v>72000</v>
      </c>
      <c r="F6" s="4">
        <f>SUM(F7:F9)</f>
        <v>9600</v>
      </c>
      <c r="G6" s="4">
        <f>SUM(G7:G9)</f>
        <v>20400</v>
      </c>
      <c r="H6" s="4">
        <f>SUM(H7:H9)</f>
        <v>42000</v>
      </c>
      <c r="I6" s="4">
        <f t="shared" si="1"/>
        <v>72000</v>
      </c>
      <c r="J6" s="3">
        <f t="shared" si="2"/>
        <v>0</v>
      </c>
    </row>
    <row r="7" spans="1:10" ht="38.25">
      <c r="A7" s="5" t="s">
        <v>17</v>
      </c>
      <c r="B7" s="6">
        <v>12</v>
      </c>
      <c r="C7" s="6" t="s">
        <v>23</v>
      </c>
      <c r="D7" s="7">
        <v>1800</v>
      </c>
      <c r="E7" s="7">
        <f t="shared" si="0"/>
        <v>21600</v>
      </c>
      <c r="F7" s="7"/>
      <c r="G7" s="7">
        <v>10800</v>
      </c>
      <c r="H7" s="7">
        <v>10800</v>
      </c>
      <c r="I7" s="7">
        <f t="shared" si="1"/>
        <v>21600</v>
      </c>
      <c r="J7" s="6">
        <f t="shared" si="2"/>
        <v>0</v>
      </c>
    </row>
    <row r="8" spans="1:10" ht="38.25">
      <c r="A8" s="5" t="s">
        <v>18</v>
      </c>
      <c r="B8" s="6">
        <v>12</v>
      </c>
      <c r="C8" s="6" t="s">
        <v>11</v>
      </c>
      <c r="D8" s="7">
        <v>1800</v>
      </c>
      <c r="E8" s="7">
        <f t="shared" si="0"/>
        <v>21600</v>
      </c>
      <c r="F8" s="7"/>
      <c r="G8" s="7"/>
      <c r="H8" s="7">
        <v>21600</v>
      </c>
      <c r="I8" s="7">
        <f t="shared" si="1"/>
        <v>21600</v>
      </c>
      <c r="J8" s="6">
        <f t="shared" si="2"/>
        <v>0</v>
      </c>
    </row>
    <row r="9" spans="1:10" ht="12.75">
      <c r="A9" s="5" t="s">
        <v>19</v>
      </c>
      <c r="B9" s="6">
        <v>12</v>
      </c>
      <c r="C9" s="6" t="s">
        <v>11</v>
      </c>
      <c r="D9" s="7">
        <v>2400</v>
      </c>
      <c r="E9" s="7">
        <f t="shared" si="0"/>
        <v>28800</v>
      </c>
      <c r="F9" s="7">
        <v>9600</v>
      </c>
      <c r="G9" s="7">
        <v>9600</v>
      </c>
      <c r="H9" s="7">
        <v>9600</v>
      </c>
      <c r="I9" s="7">
        <f t="shared" si="1"/>
        <v>28800</v>
      </c>
      <c r="J9" s="6">
        <f t="shared" si="2"/>
        <v>0</v>
      </c>
    </row>
    <row r="10" spans="1:10" s="1" customFormat="1" ht="25.5">
      <c r="A10" s="2" t="s">
        <v>16</v>
      </c>
      <c r="B10" s="3"/>
      <c r="C10" s="3"/>
      <c r="D10" s="4"/>
      <c r="E10" s="4">
        <f>SUM(E11:E13)</f>
        <v>1920</v>
      </c>
      <c r="F10" s="4">
        <f>SUM(F11:F13)</f>
        <v>300</v>
      </c>
      <c r="G10" s="4">
        <f>SUM(G11:G13)</f>
        <v>450</v>
      </c>
      <c r="H10" s="4">
        <f>SUM(H11:H13)</f>
        <v>1170</v>
      </c>
      <c r="I10" s="4">
        <f>SUM(F10:H10)</f>
        <v>1920</v>
      </c>
      <c r="J10" s="3">
        <f>IF(E10=I10,,"Error")</f>
        <v>0</v>
      </c>
    </row>
    <row r="11" spans="1:13" ht="12.75">
      <c r="A11" s="5" t="s">
        <v>20</v>
      </c>
      <c r="B11" s="6">
        <v>12</v>
      </c>
      <c r="C11" s="6" t="s">
        <v>11</v>
      </c>
      <c r="D11" s="7">
        <v>55</v>
      </c>
      <c r="E11" s="7">
        <f t="shared" si="0"/>
        <v>660</v>
      </c>
      <c r="F11" s="7">
        <v>300</v>
      </c>
      <c r="G11" s="7">
        <v>150</v>
      </c>
      <c r="H11" s="7">
        <v>210</v>
      </c>
      <c r="I11" s="7">
        <f t="shared" si="1"/>
        <v>660</v>
      </c>
      <c r="J11" s="6">
        <f t="shared" si="2"/>
        <v>0</v>
      </c>
      <c r="M11">
        <f>E9/3</f>
        <v>9600</v>
      </c>
    </row>
    <row r="12" spans="1:10" ht="12.75">
      <c r="A12" s="5" t="s">
        <v>21</v>
      </c>
      <c r="B12" s="6">
        <v>12</v>
      </c>
      <c r="C12" s="6" t="s">
        <v>11</v>
      </c>
      <c r="D12" s="7">
        <v>25</v>
      </c>
      <c r="E12" s="7">
        <f t="shared" si="0"/>
        <v>300</v>
      </c>
      <c r="F12" s="7"/>
      <c r="G12" s="7">
        <v>300</v>
      </c>
      <c r="H12" s="7"/>
      <c r="I12" s="7">
        <f t="shared" si="1"/>
        <v>300</v>
      </c>
      <c r="J12" s="6">
        <f t="shared" si="2"/>
        <v>0</v>
      </c>
    </row>
    <row r="13" spans="1:10" ht="25.5">
      <c r="A13" s="5" t="s">
        <v>22</v>
      </c>
      <c r="B13" s="6">
        <v>12</v>
      </c>
      <c r="C13" s="6" t="s">
        <v>11</v>
      </c>
      <c r="D13" s="7">
        <v>80</v>
      </c>
      <c r="E13" s="7">
        <f t="shared" si="0"/>
        <v>960</v>
      </c>
      <c r="F13" s="7"/>
      <c r="G13" s="7"/>
      <c r="H13" s="7">
        <v>960</v>
      </c>
      <c r="I13" s="7">
        <f t="shared" si="1"/>
        <v>960</v>
      </c>
      <c r="J13" s="6">
        <f t="shared" si="2"/>
        <v>0</v>
      </c>
    </row>
    <row r="14" spans="1:10" s="1" customFormat="1" ht="12.75">
      <c r="A14" s="2" t="s">
        <v>4</v>
      </c>
      <c r="B14" s="3"/>
      <c r="C14" s="3"/>
      <c r="D14" s="4"/>
      <c r="E14" s="4">
        <f>E2+E4+E6+E10</f>
        <v>77920</v>
      </c>
      <c r="F14" s="4">
        <f>F2+F4+F6+F10</f>
        <v>13900</v>
      </c>
      <c r="G14" s="4">
        <f>G2+G4+G6+G10</f>
        <v>20850</v>
      </c>
      <c r="H14" s="4">
        <f>H2+H4+H6+H10</f>
        <v>43170</v>
      </c>
      <c r="I14" s="4">
        <f>I2+I4+I6+I10</f>
        <v>77920</v>
      </c>
      <c r="J14" s="3">
        <f t="shared" si="2"/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 Barnes</dc:creator>
  <cp:keywords/>
  <dc:description/>
  <cp:lastModifiedBy>C.I. Barnes</cp:lastModifiedBy>
  <dcterms:created xsi:type="dcterms:W3CDTF">2011-12-27T13:14:53Z</dcterms:created>
  <dcterms:modified xsi:type="dcterms:W3CDTF">2011-12-27T13:27:24Z</dcterms:modified>
  <cp:category/>
  <cp:version/>
  <cp:contentType/>
  <cp:contentStatus/>
</cp:coreProperties>
</file>